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отчет берем по дебету</t>
        </r>
      </text>
    </comment>
  </commentList>
</comments>
</file>

<file path=xl/sharedStrings.xml><?xml version="1.0" encoding="utf-8"?>
<sst xmlns="http://schemas.openxmlformats.org/spreadsheetml/2006/main" count="36" uniqueCount="36">
  <si>
    <t>по комунальному підприємству "Виробниче управління водопровідно - каналізаційного господарства"</t>
  </si>
  <si>
    <t>Сума, грн</t>
  </si>
  <si>
    <t>Придбання молока</t>
  </si>
  <si>
    <t>Оплата за послуги з охорони</t>
  </si>
  <si>
    <t>Оплата послуг з дослідження питної та стічної води</t>
  </si>
  <si>
    <t>Оплата послуг з медичного огляду працівників</t>
  </si>
  <si>
    <t>Оплата послуг з постачання електроенергії</t>
  </si>
  <si>
    <t>Супровід програмного забезпечення</t>
  </si>
  <si>
    <t>Оплата інших послуг</t>
  </si>
  <si>
    <t>Оплата послуг з утилізації відходів</t>
  </si>
  <si>
    <t>Придбання папіру</t>
  </si>
  <si>
    <t>Придбання запчастин</t>
  </si>
  <si>
    <t>Придбання електротовару</t>
  </si>
  <si>
    <t>Придбаня спецодягу та спецвзуття</t>
  </si>
  <si>
    <t>Придбання бланків та конвертів</t>
  </si>
  <si>
    <t>Розрахунково - касове обслуговування</t>
  </si>
  <si>
    <t>Розшифровка витрат</t>
  </si>
  <si>
    <t>Оплата за послуги з оренди</t>
  </si>
  <si>
    <t>Оплата послуг за повірку засобів вимірювальної техніки</t>
  </si>
  <si>
    <t>Придбання паливно - мастильних матеріалів</t>
  </si>
  <si>
    <t>Оплата послуг з заправки та ремонту оргтехніки</t>
  </si>
  <si>
    <t>Придбання гос. товарів</t>
  </si>
  <si>
    <t>Придбання муфт, труб, засувок, вентелів, кранів</t>
  </si>
  <si>
    <t>Оплата за послуги зв'язку</t>
  </si>
  <si>
    <t>Придбання канцелярських товарів</t>
  </si>
  <si>
    <t>Транспортно-експедиторські послуги</t>
  </si>
  <si>
    <t>Придбання щебню, бетону та цементу</t>
  </si>
  <si>
    <t>Оплата послуг з ремонтування та технічного обслуговування транспорта</t>
  </si>
  <si>
    <t>Оплата послуг з постачання газу</t>
  </si>
  <si>
    <t xml:space="preserve">Інформація про касові видатки за липень 2015 року станом на </t>
  </si>
  <si>
    <t>01.08.2015 р.</t>
  </si>
  <si>
    <t>Придбання кисню, вуглекислоти</t>
  </si>
  <si>
    <t>Придбання ваг</t>
  </si>
  <si>
    <t>Ремонт, повірка 3ф лічильника</t>
  </si>
  <si>
    <t>Оплата послуг з ремонту ел. двигуна</t>
  </si>
  <si>
    <t>Оплата послуг з атестації підрозділу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</si>
</sst>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68.7109375" style="0" customWidth="1"/>
    <col min="2" max="2" width="13.8515625" style="0" customWidth="1"/>
  </cols>
  <sheetData>
    <row r="1" spans="1:2" ht="12.75">
      <c r="A1" s="10" t="s">
        <v>29</v>
      </c>
      <c r="B1" s="10"/>
    </row>
    <row r="2" spans="1:2" ht="12.75">
      <c r="A2" s="10" t="s">
        <v>30</v>
      </c>
      <c r="B2" s="10"/>
    </row>
    <row r="3" spans="1:2" ht="12.75">
      <c r="A3" s="2"/>
      <c r="B3" s="2"/>
    </row>
    <row r="4" spans="1:2" ht="30" customHeight="1">
      <c r="A4" s="11" t="s">
        <v>0</v>
      </c>
      <c r="B4" s="11"/>
    </row>
    <row r="5" spans="1:2" ht="12.75">
      <c r="A5" s="3"/>
      <c r="B5" s="3"/>
    </row>
    <row r="6" spans="1:2" ht="12.75">
      <c r="A6" s="4" t="s">
        <v>16</v>
      </c>
      <c r="B6" s="4" t="s">
        <v>1</v>
      </c>
    </row>
    <row r="7" spans="1:2" ht="12.75">
      <c r="A7" s="5" t="s">
        <v>5</v>
      </c>
      <c r="B7" s="5"/>
    </row>
    <row r="8" spans="1:2" ht="12.75">
      <c r="A8" s="5" t="s">
        <v>4</v>
      </c>
      <c r="B8" s="6">
        <v>9931.3</v>
      </c>
    </row>
    <row r="9" spans="1:2" ht="12.75">
      <c r="A9" s="5" t="s">
        <v>17</v>
      </c>
      <c r="B9" s="6">
        <v>5967.92</v>
      </c>
    </row>
    <row r="10" spans="1:2" ht="12.75">
      <c r="A10" s="9" t="s">
        <v>28</v>
      </c>
      <c r="B10" s="6">
        <v>2015.8</v>
      </c>
    </row>
    <row r="11" spans="1:2" ht="12.75">
      <c r="A11" s="5" t="s">
        <v>23</v>
      </c>
      <c r="B11" s="6">
        <f>2187.84+1429.25</f>
        <v>3617.09</v>
      </c>
    </row>
    <row r="12" spans="1:2" ht="12.75">
      <c r="A12" s="5" t="s">
        <v>6</v>
      </c>
      <c r="B12" s="6">
        <f>1571599.51+1011.23</f>
        <v>1572610.74</v>
      </c>
    </row>
    <row r="13" spans="1:2" ht="12.75">
      <c r="A13" s="5" t="s">
        <v>2</v>
      </c>
      <c r="B13" s="6">
        <v>4532.72</v>
      </c>
    </row>
    <row r="14" spans="1:2" ht="12.75">
      <c r="A14" s="5" t="s">
        <v>15</v>
      </c>
      <c r="B14" s="6">
        <f>72.5+268.6+103</f>
        <v>444.1</v>
      </c>
    </row>
    <row r="15" spans="1:2" ht="12.75">
      <c r="A15" s="5" t="s">
        <v>3</v>
      </c>
      <c r="B15" s="6">
        <f>177.79+3750+300.02</f>
        <v>4227.8099999999995</v>
      </c>
    </row>
    <row r="16" spans="1:2" ht="12.75">
      <c r="A16" s="5" t="s">
        <v>18</v>
      </c>
      <c r="B16" s="6">
        <v>4891.96</v>
      </c>
    </row>
    <row r="17" spans="1:2" ht="12.75">
      <c r="A17" s="5" t="s">
        <v>35</v>
      </c>
      <c r="B17" s="6">
        <v>4208.82</v>
      </c>
    </row>
    <row r="18" spans="1:2" ht="12.75">
      <c r="A18" s="5" t="s">
        <v>7</v>
      </c>
      <c r="B18" s="6">
        <f>2000+700</f>
        <v>2700</v>
      </c>
    </row>
    <row r="19" spans="1:2" ht="12.75">
      <c r="A19" s="5" t="s">
        <v>20</v>
      </c>
      <c r="B19" s="6">
        <f>283+1190</f>
        <v>1473</v>
      </c>
    </row>
    <row r="20" spans="1:2" ht="12.75">
      <c r="A20" s="5" t="s">
        <v>27</v>
      </c>
      <c r="B20" s="6">
        <f>2106+220</f>
        <v>2326</v>
      </c>
    </row>
    <row r="21" spans="1:2" ht="12.75">
      <c r="A21" s="5" t="s">
        <v>25</v>
      </c>
      <c r="B21" s="6">
        <f>85+35</f>
        <v>120</v>
      </c>
    </row>
    <row r="22" spans="1:2" ht="12.75">
      <c r="A22" s="9" t="s">
        <v>34</v>
      </c>
      <c r="B22" s="6">
        <v>1217.81</v>
      </c>
    </row>
    <row r="23" spans="1:2" ht="12.75">
      <c r="A23" s="5" t="s">
        <v>9</v>
      </c>
      <c r="B23" s="6">
        <v>51.29</v>
      </c>
    </row>
    <row r="24" spans="1:2" ht="12.75">
      <c r="A24" s="9" t="s">
        <v>33</v>
      </c>
      <c r="B24" s="6">
        <v>321.77</v>
      </c>
    </row>
    <row r="25" spans="1:2" ht="12.75">
      <c r="A25" s="5" t="s">
        <v>8</v>
      </c>
      <c r="B25" s="6">
        <f>250+200+3654+913.5+510+57.2+68.86</f>
        <v>5653.5599999999995</v>
      </c>
    </row>
    <row r="26" spans="1:2" ht="12.75">
      <c r="A26" s="5" t="s">
        <v>21</v>
      </c>
      <c r="B26" s="6">
        <f>960+1950+703+71+6082+1216+35+1131.06+357.5+3407.5+548+1040</f>
        <v>17501.059999999998</v>
      </c>
    </row>
    <row r="27" spans="1:2" ht="12.75">
      <c r="A27" s="9" t="s">
        <v>31</v>
      </c>
      <c r="B27" s="6">
        <v>2800</v>
      </c>
    </row>
    <row r="28" spans="1:2" ht="12.75">
      <c r="A28" s="5" t="s">
        <v>26</v>
      </c>
      <c r="B28" s="6">
        <v>375.98</v>
      </c>
    </row>
    <row r="29" spans="1:2" ht="12.75">
      <c r="A29" s="5" t="s">
        <v>12</v>
      </c>
      <c r="B29" s="6">
        <v>10267.49</v>
      </c>
    </row>
    <row r="30" spans="1:2" ht="12.75">
      <c r="A30" s="5" t="s">
        <v>22</v>
      </c>
      <c r="B30" s="6">
        <f>561+15</f>
        <v>576</v>
      </c>
    </row>
    <row r="31" spans="1:2" ht="12.75">
      <c r="A31" s="5" t="s">
        <v>14</v>
      </c>
      <c r="B31" s="6">
        <f>212+216</f>
        <v>428</v>
      </c>
    </row>
    <row r="32" spans="1:2" ht="12.75">
      <c r="A32" s="5" t="s">
        <v>10</v>
      </c>
      <c r="B32" s="6">
        <f>3145.5</f>
        <v>3145.5</v>
      </c>
    </row>
    <row r="33" spans="1:2" ht="12.75">
      <c r="A33" s="5" t="s">
        <v>11</v>
      </c>
      <c r="B33" s="6">
        <f>2524.6+678+5857.52</f>
        <v>9060.12</v>
      </c>
    </row>
    <row r="34" spans="1:2" ht="12.75">
      <c r="A34" s="5" t="s">
        <v>19</v>
      </c>
      <c r="B34" s="6">
        <f>55315+6799.54+28611.55+5994+16179.43</f>
        <v>112899.51999999999</v>
      </c>
    </row>
    <row r="35" spans="1:2" ht="12.75">
      <c r="A35" s="9" t="s">
        <v>24</v>
      </c>
      <c r="B35" s="6">
        <v>1437.26</v>
      </c>
    </row>
    <row r="36" spans="1:2" ht="12.75">
      <c r="A36" s="7" t="s">
        <v>32</v>
      </c>
      <c r="B36" s="6">
        <v>27665.58</v>
      </c>
    </row>
    <row r="37" spans="1:2" ht="12.75">
      <c r="A37" s="5" t="s">
        <v>13</v>
      </c>
      <c r="B37" s="6">
        <v>1104</v>
      </c>
    </row>
    <row r="38" spans="1:2" ht="12.75">
      <c r="A38" s="3"/>
      <c r="B38" s="8"/>
    </row>
    <row r="39" spans="1:2" ht="12.75">
      <c r="A39" s="3"/>
      <c r="B39" s="8"/>
    </row>
    <row r="41" ht="12.75">
      <c r="A41" s="1"/>
    </row>
  </sheetData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2015-08-13T11:49:01Z</cp:lastPrinted>
  <dcterms:created xsi:type="dcterms:W3CDTF">1996-10-08T23:32:33Z</dcterms:created>
  <dcterms:modified xsi:type="dcterms:W3CDTF">2015-08-13T12:00:12Z</dcterms:modified>
  <cp:category/>
  <cp:version/>
  <cp:contentType/>
  <cp:contentStatus/>
</cp:coreProperties>
</file>